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Oct Dic 2022\"/>
    </mc:Choice>
  </mc:AlternateContent>
  <xr:revisionPtr revIDLastSave="0" documentId="13_ncr:1_{5FCF1FFD-876D-4675-99D4-45BCDA502145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84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51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G10" i="1" s="1"/>
  <c r="G160" i="1" s="1"/>
  <c r="F20" i="1"/>
  <c r="E20" i="1"/>
  <c r="D20" i="1"/>
  <c r="C20" i="1"/>
  <c r="H12" i="1"/>
  <c r="G12" i="1"/>
  <c r="F12" i="1"/>
  <c r="E12" i="1"/>
  <c r="D12" i="1"/>
  <c r="C12" i="1"/>
  <c r="C10" i="1" l="1"/>
  <c r="C160" i="1" s="1"/>
  <c r="D10" i="1"/>
  <c r="D160" i="1" s="1"/>
  <c r="F10" i="1"/>
  <c r="F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<sst xmlns="http://schemas.openxmlformats.org/spreadsheetml/2006/main" count="163" uniqueCount="90">
  <si>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</si>
  <si>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</si>
  <si>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</si>
  <si>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</si>
  <si>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</si>
  <si>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</si>
  <si>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</si>
  <si>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</si>
  <si>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</si>
  <si>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</si>
  <si>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</si>
  <si>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</si>
  <si>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</si>
  <si>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</si>
  <si>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</si>
  <si>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</si>
  <si>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</si>
  <si>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</si>
  <si>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</si>
  <si>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</si>
  <si>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</si>
  <si>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</si>
  <si>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</si>
  <si>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</si>
  <si>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</si>
  <si>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</si>
  <si>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</si>
  <si>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</si>
  <si>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</si>
  <si>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</si>
  <si>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</si>
  <si>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</si>
  <si>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</si>
  <si>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</si>
  <si>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</si>
  <si>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</si>
  <si>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</si>
  <si>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</si>
  <si>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</si>
  <si>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</si>
  <si>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</si>
  <si>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</si>
  <si>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</si>
  <si>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</si>
  <si>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</si>
  <si>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</si>
  <si>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</si>
  <si>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</si>
  <si>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</si>
  <si>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</si>
  <si>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</si>
  <si>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</si>
  <si>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</si>
  <si>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</si>
  <si>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</si>
  <si>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</si>
  <si>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</si>
  <si>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</si>
  <si>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</si>
  <si>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</si>
  <si>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</si>
  <si>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</si>
  <si>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</si>
  <si>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</si>
  <si>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</si>
  <si>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</si>
  <si>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</si>
  <si>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</si>
  <si>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</si>
  <si>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</si>
  <si>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</si>
  <si>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</si>
  <si>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</si>
  <si>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</si>
  <si>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</si>
  <si>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</si>
  <si>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</si>
  <si>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</si>
  <si>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</si>
  <si>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</si>
  <si>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</si>
  <si>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</si>
  <si>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</si>
  <si>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</si>
  <si>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</si>
  <si>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</si>
  <si>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</si>
  <si>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</si>
  <si>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PROMOTORA PARA EL DESARROLLO ECONÓMICO DE CHIHUAHUA</t>
  </si>
  <si>
    <t>Del 01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</si>
</sst>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C13" sqref="C13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155749827</v>
      </c>
      <c r="D10" s="8">
        <f>SUM(D12,D20,D30,D40,D50,D60,D64,D73,D77)</f>
        <v>0</v>
      </c>
      <c r="E10" s="24">
        <f t="shared" ref="E10:H10" si="0">SUM(E12,E20,E30,E40,E50,E60,E64,E73,E77)</f>
        <v>155749827</v>
      </c>
      <c r="F10" s="8">
        <f t="shared" si="0"/>
        <v>78345274.530000001</v>
      </c>
      <c r="G10" s="8">
        <f t="shared" si="0"/>
        <v>78345274.530000001</v>
      </c>
      <c r="H10" s="24">
        <f t="shared" si="0"/>
        <v>77404552.469999999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20178918</v>
      </c>
      <c r="D12" s="7">
        <f>SUM(D13:D19)</f>
        <v>2257001</v>
      </c>
      <c r="E12" s="25">
        <f t="shared" ref="E12:H12" si="1">SUM(E13:E19)</f>
        <v>22435919</v>
      </c>
      <c r="F12" s="7">
        <f t="shared" si="1"/>
        <v>19899249.490000002</v>
      </c>
      <c r="G12" s="7">
        <f t="shared" si="1"/>
        <v>19899249.490000002</v>
      </c>
      <c r="H12" s="25">
        <f t="shared" si="1"/>
        <v>2536669.5099999998</v>
      </c>
    </row>
    <row r="13" spans="2:9" ht="24" x14ac:dyDescent="0.2">
      <c r="B13" s="10" t="s">
        <v>14</v>
      </c>
      <c r="C13" s="22">
        <v>13541748</v>
      </c>
      <c r="D13" s="22">
        <v>0</v>
      </c>
      <c r="E13" s="26">
        <f>SUM(C13:D13)</f>
        <v>13541748</v>
      </c>
      <c r="F13" s="23">
        <v>12191019.23</v>
      </c>
      <c r="G13" s="23">
        <v>12191019.23</v>
      </c>
      <c r="H13" s="30">
        <f>SUM(E13-F13)</f>
        <v>1350728.7699999996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2157678</v>
      </c>
      <c r="D15" s="22">
        <v>0</v>
      </c>
      <c r="E15" s="26">
        <f t="shared" si="2"/>
        <v>2157678</v>
      </c>
      <c r="F15" s="23">
        <v>1933937.33</v>
      </c>
      <c r="G15" s="23">
        <v>1933937.33</v>
      </c>
      <c r="H15" s="30">
        <f t="shared" si="3"/>
        <v>223740.66999999993</v>
      </c>
    </row>
    <row r="16" spans="2:9" x14ac:dyDescent="0.2">
      <c r="B16" s="10" t="s">
        <v>17</v>
      </c>
      <c r="C16" s="22">
        <v>2663098</v>
      </c>
      <c r="D16" s="22">
        <v>0</v>
      </c>
      <c r="E16" s="26">
        <f t="shared" si="2"/>
        <v>2663098</v>
      </c>
      <c r="F16" s="23">
        <v>2123180.65</v>
      </c>
      <c r="G16" s="23">
        <v>2123180.65</v>
      </c>
      <c r="H16" s="30">
        <f t="shared" si="3"/>
        <v>539917.35000000009</v>
      </c>
    </row>
    <row r="17" spans="2:8" x14ac:dyDescent="0.2">
      <c r="B17" s="10" t="s">
        <v>18</v>
      </c>
      <c r="C17" s="22">
        <v>1816394</v>
      </c>
      <c r="D17" s="22">
        <v>2257001</v>
      </c>
      <c r="E17" s="26">
        <f t="shared" si="2"/>
        <v>4073395</v>
      </c>
      <c r="F17" s="23">
        <v>3651112.28</v>
      </c>
      <c r="G17" s="23">
        <v>3651112.28</v>
      </c>
      <c r="H17" s="30">
        <f t="shared" si="3"/>
        <v>422282.7200000002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1578600</v>
      </c>
      <c r="D20" s="7">
        <f t="shared" ref="D20:H20" si="4">SUM(D21:D29)</f>
        <v>150000</v>
      </c>
      <c r="E20" s="25">
        <f t="shared" si="4"/>
        <v>1728600</v>
      </c>
      <c r="F20" s="7">
        <f t="shared" si="4"/>
        <v>1201545.1099999999</v>
      </c>
      <c r="G20" s="7">
        <f t="shared" si="4"/>
        <v>1201545.1099999999</v>
      </c>
      <c r="H20" s="25">
        <f t="shared" si="4"/>
        <v>527054.89000000013</v>
      </c>
    </row>
    <row r="21" spans="2:8" ht="24" x14ac:dyDescent="0.2">
      <c r="B21" s="10" t="s">
        <v>22</v>
      </c>
      <c r="C21" s="22">
        <v>521000</v>
      </c>
      <c r="D21" s="22">
        <v>0</v>
      </c>
      <c r="E21" s="26">
        <f t="shared" si="2"/>
        <v>521000</v>
      </c>
      <c r="F21" s="23">
        <v>226252.34</v>
      </c>
      <c r="G21" s="23">
        <v>226252.34</v>
      </c>
      <c r="H21" s="30">
        <f t="shared" si="3"/>
        <v>294747.66000000003</v>
      </c>
    </row>
    <row r="22" spans="2:8" x14ac:dyDescent="0.2">
      <c r="B22" s="10" t="s">
        <v>23</v>
      </c>
      <c r="C22" s="22">
        <v>55000</v>
      </c>
      <c r="D22" s="22">
        <v>0</v>
      </c>
      <c r="E22" s="26">
        <f t="shared" si="2"/>
        <v>55000</v>
      </c>
      <c r="F22" s="23">
        <v>46065.42</v>
      </c>
      <c r="G22" s="23">
        <v>46065.42</v>
      </c>
      <c r="H22" s="30">
        <f t="shared" si="3"/>
        <v>8934.5800000000017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2000</v>
      </c>
      <c r="D25" s="22">
        <v>0</v>
      </c>
      <c r="E25" s="26">
        <f t="shared" si="2"/>
        <v>2000</v>
      </c>
      <c r="F25" s="23">
        <v>881.35</v>
      </c>
      <c r="G25" s="23">
        <v>881.35</v>
      </c>
      <c r="H25" s="30">
        <f t="shared" si="3"/>
        <v>1118.6500000000001</v>
      </c>
    </row>
    <row r="26" spans="2:8" x14ac:dyDescent="0.2">
      <c r="B26" s="10" t="s">
        <v>27</v>
      </c>
      <c r="C26" s="22">
        <v>1000600</v>
      </c>
      <c r="D26" s="22">
        <v>150000</v>
      </c>
      <c r="E26" s="26">
        <f t="shared" si="2"/>
        <v>1150600</v>
      </c>
      <c r="F26" s="23">
        <v>928346</v>
      </c>
      <c r="G26" s="23">
        <v>928346</v>
      </c>
      <c r="H26" s="30">
        <f t="shared" si="3"/>
        <v>222254</v>
      </c>
    </row>
    <row r="27" spans="2:8" ht="24" x14ac:dyDescent="0.2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132979546</v>
      </c>
      <c r="D30" s="7">
        <f t="shared" ref="D30:H30" si="5">SUM(D31:D39)</f>
        <v>-2459501</v>
      </c>
      <c r="E30" s="25">
        <f t="shared" si="5"/>
        <v>130520045</v>
      </c>
      <c r="F30" s="7">
        <f t="shared" si="5"/>
        <v>56304366.979999997</v>
      </c>
      <c r="G30" s="7">
        <f t="shared" si="5"/>
        <v>56304366.979999997</v>
      </c>
      <c r="H30" s="25">
        <f t="shared" si="5"/>
        <v>74215678.019999996</v>
      </c>
    </row>
    <row r="31" spans="2:8" x14ac:dyDescent="0.2">
      <c r="B31" s="10" t="s">
        <v>32</v>
      </c>
      <c r="C31" s="22">
        <v>86977000</v>
      </c>
      <c r="D31" s="22">
        <v>-13079501</v>
      </c>
      <c r="E31" s="26">
        <f t="shared" si="2"/>
        <v>73897499</v>
      </c>
      <c r="F31" s="23">
        <v>22509148.000000004</v>
      </c>
      <c r="G31" s="23">
        <v>22509148.000000004</v>
      </c>
      <c r="H31" s="30">
        <f t="shared" si="3"/>
        <v>51388351</v>
      </c>
    </row>
    <row r="32" spans="2:8" x14ac:dyDescent="0.2">
      <c r="B32" s="10" t="s">
        <v>33</v>
      </c>
      <c r="C32" s="22">
        <v>40000</v>
      </c>
      <c r="D32" s="22">
        <v>0</v>
      </c>
      <c r="E32" s="26">
        <f t="shared" si="2"/>
        <v>40000</v>
      </c>
      <c r="F32" s="23">
        <v>38570</v>
      </c>
      <c r="G32" s="23">
        <v>38570</v>
      </c>
      <c r="H32" s="30">
        <f t="shared" si="3"/>
        <v>1430</v>
      </c>
    </row>
    <row r="33" spans="2:8" ht="24" x14ac:dyDescent="0.2">
      <c r="B33" s="10" t="s">
        <v>34</v>
      </c>
      <c r="C33" s="22">
        <v>16875840</v>
      </c>
      <c r="D33" s="22">
        <v>100000</v>
      </c>
      <c r="E33" s="26">
        <f t="shared" si="2"/>
        <v>16975840</v>
      </c>
      <c r="F33" s="23">
        <v>9782649.9900000002</v>
      </c>
      <c r="G33" s="23">
        <v>9782649.9900000002</v>
      </c>
      <c r="H33" s="30">
        <f t="shared" si="3"/>
        <v>7193190.0099999998</v>
      </c>
    </row>
    <row r="34" spans="2:8" ht="24.6" customHeight="1" x14ac:dyDescent="0.2">
      <c r="B34" s="10" t="s">
        <v>35</v>
      </c>
      <c r="C34" s="22">
        <v>725000</v>
      </c>
      <c r="D34" s="22">
        <v>0</v>
      </c>
      <c r="E34" s="26">
        <f t="shared" si="2"/>
        <v>725000</v>
      </c>
      <c r="F34" s="23">
        <v>414050.09</v>
      </c>
      <c r="G34" s="23">
        <v>414050.09</v>
      </c>
      <c r="H34" s="30">
        <f t="shared" si="3"/>
        <v>310949.90999999997</v>
      </c>
    </row>
    <row r="35" spans="2:8" ht="24" x14ac:dyDescent="0.2">
      <c r="B35" s="10" t="s">
        <v>36</v>
      </c>
      <c r="C35" s="22">
        <v>17863251</v>
      </c>
      <c r="D35" s="22">
        <v>6080000</v>
      </c>
      <c r="E35" s="26">
        <f t="shared" si="2"/>
        <v>23943251</v>
      </c>
      <c r="F35" s="23">
        <v>15106335.060000001</v>
      </c>
      <c r="G35" s="23">
        <v>15106335.060000001</v>
      </c>
      <c r="H35" s="30">
        <f t="shared" si="3"/>
        <v>8836915.9399999995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1483000</v>
      </c>
      <c r="D37" s="22">
        <v>820000</v>
      </c>
      <c r="E37" s="26">
        <f t="shared" si="2"/>
        <v>2303000</v>
      </c>
      <c r="F37" s="23">
        <v>1835208.23</v>
      </c>
      <c r="G37" s="23">
        <v>1835208.23</v>
      </c>
      <c r="H37" s="30">
        <f t="shared" si="3"/>
        <v>467791.77</v>
      </c>
    </row>
    <row r="38" spans="2:8" x14ac:dyDescent="0.2">
      <c r="B38" s="10" t="s">
        <v>39</v>
      </c>
      <c r="C38" s="22">
        <v>1898000</v>
      </c>
      <c r="D38" s="22">
        <v>3620000</v>
      </c>
      <c r="E38" s="26">
        <f t="shared" si="2"/>
        <v>5518000</v>
      </c>
      <c r="F38" s="23">
        <v>2746721.2399999998</v>
      </c>
      <c r="G38" s="23">
        <v>2746721.2399999998</v>
      </c>
      <c r="H38" s="30">
        <f t="shared" si="3"/>
        <v>2771278.7600000002</v>
      </c>
    </row>
    <row r="39" spans="2:8" x14ac:dyDescent="0.2">
      <c r="B39" s="10" t="s">
        <v>40</v>
      </c>
      <c r="C39" s="22">
        <v>7117455</v>
      </c>
      <c r="D39" s="22">
        <v>0</v>
      </c>
      <c r="E39" s="26">
        <f t="shared" si="2"/>
        <v>7117455</v>
      </c>
      <c r="F39" s="23">
        <v>3871684.37</v>
      </c>
      <c r="G39" s="23">
        <v>3871684.37</v>
      </c>
      <c r="H39" s="30">
        <f t="shared" si="3"/>
        <v>3245770.63</v>
      </c>
    </row>
    <row r="40" spans="2:8" s="9" customFormat="1" ht="25.5" customHeight="1" x14ac:dyDescent="0.2">
      <c r="B40" s="12" t="s">
        <v>41</v>
      </c>
      <c r="C40" s="7">
        <f>SUM(C41:C49)</f>
        <v>1012763</v>
      </c>
      <c r="D40" s="7">
        <f t="shared" ref="D40:H40" si="6">SUM(D41:D49)</f>
        <v>52500</v>
      </c>
      <c r="E40" s="25">
        <f t="shared" si="6"/>
        <v>1065263</v>
      </c>
      <c r="F40" s="7">
        <f t="shared" si="6"/>
        <v>940112.95000000007</v>
      </c>
      <c r="G40" s="7">
        <f t="shared" si="6"/>
        <v>940112.95000000007</v>
      </c>
      <c r="H40" s="25">
        <f t="shared" si="6"/>
        <v>125150.04999999996</v>
      </c>
    </row>
    <row r="41" spans="2:8" ht="24" x14ac:dyDescent="0.2">
      <c r="B41" s="10" t="s">
        <v>42</v>
      </c>
      <c r="C41" s="22">
        <v>258000</v>
      </c>
      <c r="D41" s="22">
        <v>0</v>
      </c>
      <c r="E41" s="26">
        <f t="shared" si="2"/>
        <v>258000</v>
      </c>
      <c r="F41" s="23">
        <v>183166.67</v>
      </c>
      <c r="G41" s="23">
        <v>183166.67</v>
      </c>
      <c r="H41" s="30">
        <f t="shared" si="3"/>
        <v>74833.329999999987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754763</v>
      </c>
      <c r="D45" s="22">
        <v>52500</v>
      </c>
      <c r="E45" s="26">
        <f t="shared" si="2"/>
        <v>807263</v>
      </c>
      <c r="F45" s="23">
        <v>756946.28</v>
      </c>
      <c r="G45" s="23">
        <v>756946.28</v>
      </c>
      <c r="H45" s="30">
        <f t="shared" si="3"/>
        <v>50316.719999999972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155749827</v>
      </c>
      <c r="D160" s="21">
        <f t="shared" ref="D160:G160" si="28">SUM(D10,D85)</f>
        <v>0</v>
      </c>
      <c r="E160" s="28">
        <f>SUM(E10,E85)</f>
        <v>155749827</v>
      </c>
      <c r="F160" s="21">
        <f t="shared" si="28"/>
        <v>78345274.530000001</v>
      </c>
      <c r="G160" s="21">
        <f t="shared" si="28"/>
        <v>78345274.530000001</v>
      </c>
      <c r="H160" s="28">
        <f>SUM(H10,H85)</f>
        <v>77404552.469999999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2020-01-08T21:14:59Z</dcterms:created>
  <dcterms:modified xsi:type="dcterms:W3CDTF">2023-01-16T16:04:04Z</dcterms:modified>
</cp:coreProperties>
</file>